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FS_User\Desktop\PFS_Stefano\Incarico_settembre 2025\Acquisti_settembre_2025\"/>
    </mc:Choice>
  </mc:AlternateContent>
  <xr:revisionPtr revIDLastSave="0" documentId="13_ncr:1_{00879B19-5F22-41C1-8073-04CF5AB71B6B}" xr6:coauthVersionLast="47" xr6:coauthVersionMax="47" xr10:uidLastSave="{00000000-0000-0000-0000-000000000000}"/>
  <bookViews>
    <workbookView xWindow="-120" yWindow="-120" windowWidth="29040" windowHeight="15840" xr2:uid="{3D7A2AE1-5084-4F6A-92DA-EF42717213E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13" i="1"/>
  <c r="E12" i="1"/>
  <c r="E31" i="1"/>
  <c r="E30" i="1"/>
  <c r="E11" i="1" l="1"/>
  <c r="E18" i="1"/>
  <c r="E17" i="1"/>
  <c r="E16" i="1"/>
  <c r="E15" i="1"/>
  <c r="E25" i="1"/>
  <c r="E24" i="1"/>
  <c r="E23" i="1"/>
  <c r="E22" i="1"/>
  <c r="E21" i="1"/>
  <c r="E20" i="1"/>
  <c r="E19" i="1"/>
  <c r="E14" i="1"/>
  <c r="E10" i="1"/>
  <c r="E9" i="1" l="1"/>
  <c r="E7" i="1"/>
  <c r="E5" i="1"/>
  <c r="E4" i="1"/>
  <c r="E3" i="1"/>
  <c r="E8" i="1" l="1"/>
  <c r="E6" i="1"/>
  <c r="E33" i="1" s="1"/>
</calcChain>
</file>

<file path=xl/sharedStrings.xml><?xml version="1.0" encoding="utf-8"?>
<sst xmlns="http://schemas.openxmlformats.org/spreadsheetml/2006/main" count="126" uniqueCount="98">
  <si>
    <t>DESCRIZIONE</t>
  </si>
  <si>
    <t>LINK DISTRIBUTORE</t>
  </si>
  <si>
    <t>COSTO UNITA'</t>
  </si>
  <si>
    <t>COSTO TOTALE</t>
  </si>
  <si>
    <t>SWITCH</t>
  </si>
  <si>
    <t>MIXER</t>
  </si>
  <si>
    <t>DIGIKEY</t>
  </si>
  <si>
    <t>ZFSC-2-372-S+</t>
  </si>
  <si>
    <t>HPF 0.3GHz:1GHz</t>
  </si>
  <si>
    <t>LPF DC:0.7GHz</t>
  </si>
  <si>
    <t>ATTENUATOR 1dB</t>
  </si>
  <si>
    <t>PE86X1021</t>
  </si>
  <si>
    <t>https://www.digikey.it/it/products/detail/pasternack/PE86X1021/22166104</t>
  </si>
  <si>
    <t>FMAM63002</t>
  </si>
  <si>
    <t>https://www.digikey.it/it/products/detail/fairview-microwave/FMAM63002/22223262</t>
  </si>
  <si>
    <t>TOTALE</t>
  </si>
  <si>
    <t>R570312100</t>
  </si>
  <si>
    <t>https://www.digikey.it/it/products/detail/radiall-usa-inc/R570312100/10521625</t>
  </si>
  <si>
    <t>FILTRO DC:5MHz</t>
  </si>
  <si>
    <t>SLP-5+</t>
  </si>
  <si>
    <t>https://www.digikey.it/it/products/detail/mini-circuits/SLP-5/21727750</t>
  </si>
  <si>
    <t>ANNE-50+</t>
  </si>
  <si>
    <t>TERMINATORE RF</t>
  </si>
  <si>
    <t>https://www.digikey.it/it/products/detail/mini-circuits/ANNE-50-/16682797?gclsrc=aw.ds&amp;gad_source=1&amp;gad_campaignid=20087055286&amp;gbraid=0AAAAADrbLlgKY8-62VL8L-ozwKfppsQke&amp;gclid=EAIaIQobChMIspmVgrC9jwMVW5WDBx3s1TU-EAQYAyABEgJMxvD_BwE</t>
  </si>
  <si>
    <t>ADATTATORE FEMMINA/MASCHIO</t>
  </si>
  <si>
    <t>SF-SM50+</t>
  </si>
  <si>
    <t>https://www.digikey.it/it/products/detail/mini-circuits/SF-SM50/20526848</t>
  </si>
  <si>
    <t>FMAD1196</t>
  </si>
  <si>
    <t>https://www.digikey.it/it/products/detail/fairview-microwave/FMAD1196/22221726</t>
  </si>
  <si>
    <t>901-9985-RFX</t>
  </si>
  <si>
    <t>https://www.digikey.it/it/products/detail/amphenol-rf/901-9985-RFX/4746837</t>
  </si>
  <si>
    <t>SM-SM50+</t>
  </si>
  <si>
    <t>https://www.digikey.it/it/products/detail/mini-circuits/SM-SM50/16682748</t>
  </si>
  <si>
    <t>SMA-RA-JP</t>
  </si>
  <si>
    <t>https://www.digikey.it/it/products/detail/tyclon/SMA-RA-JP/19092644</t>
  </si>
  <si>
    <t>CAVETTO MASCHIO/MASCHIO 15cm</t>
  </si>
  <si>
    <t>BU-4150029006</t>
  </si>
  <si>
    <t>https://www.digikey.it/it/products/detail/mueller-electric-co/BU-4150029006/12749817</t>
  </si>
  <si>
    <t>CAVETTO MASCHIO/MASCHIO 30cm</t>
  </si>
  <si>
    <t>BU-4150029012</t>
  </si>
  <si>
    <t>https://www.digikey.it/it/products/detail/mueller-electric-co/BU-4150029012/12749825</t>
  </si>
  <si>
    <t>CLPFL-0700</t>
  </si>
  <si>
    <t>https://www.digikey.it/en/products/detail/crystek-corporation/CLPFL-0700/2339515?s=N4IgTCBcDaIOwBYEFoCMBmAbO5A5AIiALoC%2BQA</t>
  </si>
  <si>
    <t>SHP-300+</t>
  </si>
  <si>
    <t>https://www.digikey.it/en/products/detail/mini-circuits/SHP-300/21727619?s=N4IgTCBcDaIMoAkAKBaAzABgwahAXQF8g</t>
  </si>
  <si>
    <t>AMPLI TX, RX &amp; Driver Mixer</t>
  </si>
  <si>
    <t>ATTENUATOR 2dB</t>
  </si>
  <si>
    <t>https://www.digikey.it/en/products/detail/molex/0732870021/25577735</t>
  </si>
  <si>
    <t>ATTENUATOR 3dB</t>
  </si>
  <si>
    <t>https://www.digikey.it/en/products/detail/molex/0732870031/25577774</t>
  </si>
  <si>
    <t>ATTENUATOR 4dB</t>
  </si>
  <si>
    <t>https://www.digikey.it/en/products/detail/molex/0732870041/25577734</t>
  </si>
  <si>
    <t>ATTENUATOR 5dB</t>
  </si>
  <si>
    <t>https://www.digikey.it/en/products/detail/molex/0732870051/25577721</t>
  </si>
  <si>
    <t>https://www.digikey.it/en/products/detail/mini-circuits/VAT-30W2/20526783</t>
  </si>
  <si>
    <t>VAT-30W2+</t>
  </si>
  <si>
    <t>ATTENUATOR 30dB (High Performance)</t>
  </si>
  <si>
    <t>ATTENUATOR 30dB (Low Performance)</t>
  </si>
  <si>
    <t>https://www.digikey.it/en/products/detail/molex/0732870141/25577795?s=N4IgTCBcDaIAwHYDMYAcC4EYAsmQF0BfIA</t>
  </si>
  <si>
    <t>https://www.digikey.it/en/products/detail/molex/0732870011/25577776?s=N4IgTCBcDaIOwGYwA44AY0EZMgLoF8g</t>
  </si>
  <si>
    <t>ADATTATORE CURVO MASCHIO/MASCHIO</t>
  </si>
  <si>
    <t>ADATTATORE DRITTO FEMMINA/FEMMINA</t>
  </si>
  <si>
    <t>ADATTATORE CURVO MASCHIO/FEMMINA</t>
  </si>
  <si>
    <t>ADATTATORE DRITTO MASCHIO/MASCHIO</t>
  </si>
  <si>
    <t>LPF DC:1.5GHz</t>
  </si>
  <si>
    <t>VLF-1450+</t>
  </si>
  <si>
    <t>https://www.digikey.it/it/products/detail/mini-circuits/VLF-1450/16682757?s=N4IgTCBcDaIGoBkBiBaAjAFgKwAYQF0BfIA</t>
  </si>
  <si>
    <t>HPF 0.3GHz:1.5GHz</t>
  </si>
  <si>
    <t>CHPFL-0300</t>
  </si>
  <si>
    <t>https://www.digikey.it/it/products/detail/crystek-corporation/CHPFL-0300/2538323?s=N4IgjCBcoEwdIDGUBmBDANgZwKYBoQB7KAbRAGYBWAFgHYwBOEAXQIAcAXKEAZQ4CcAlgDsA5iAC%2BBAGxMEySOmz4ipCtQYxNLdl0i8BI8VPDk5oBUtwFikMmAAcMctNo6QnbnyFjJJylCgbFBg7MGQMJQSEkA</t>
  </si>
  <si>
    <t>CODICE PRODUTTORE</t>
  </si>
  <si>
    <t>DISTRIBUTORE</t>
  </si>
  <si>
    <t>Funzione Obiettivo</t>
  </si>
  <si>
    <t>1.05.24.06.03</t>
  </si>
  <si>
    <t>Contratto</t>
  </si>
  <si>
    <t>"Mars Advanced GPR for Helicopter Ice Sounding (MAGHIS) (ref. Andrea Cicchetti)” (TECHNO 2024)</t>
  </si>
  <si>
    <t>Responsabile Fondi</t>
  </si>
  <si>
    <t>Andrea Cicchetti</t>
  </si>
  <si>
    <t>Priorità</t>
  </si>
  <si>
    <t>ALTA (urgente)</t>
  </si>
  <si>
    <t>ATTENUATOR 50dB</t>
  </si>
  <si>
    <t>BW-S50W2+</t>
  </si>
  <si>
    <t>https://www.digikey.it/en/products/detail/mini-circuits/BW-S50W2/16682717</t>
  </si>
  <si>
    <t>ATTENUATOR 40dB</t>
  </si>
  <si>
    <t>BW-S40W2+</t>
  </si>
  <si>
    <t>https://www.digikey.it/en/products/detail/mini-circuits/BW-S40W2/16682922</t>
  </si>
  <si>
    <t>CAVETTO MASCHIO/MASCHIO 10m</t>
  </si>
  <si>
    <t>RG316-SM-SM(QTY:10M)</t>
  </si>
  <si>
    <t>https://www.digikey.it/en/products/detail/mcgill-microwave-systems/RG316-SM-SM-QTY-10M/18788919?s=N4IgjCBcoOw1oDGUBmBDANgZwKYBoQB7KAbRACYAGMSgFgGYQBdAgBwBcoQBldgJwCWAOwDmIAL4EAnBGghkkdNnxFSIWpXpSAbAA5mbTpB79hYySHrlZSVJlwFikMlu0BWcvBYgOXXoNEJcXEgA</t>
  </si>
  <si>
    <t>SPLITTER/COMBINER</t>
  </si>
  <si>
    <t>https://www.digikey.it/en/products/detail/mini-circuits/zfsc-2-372-s/16682942</t>
  </si>
  <si>
    <t>https://www.digikey.it/en/products/detail/tdk-lambda/I1C2W010A120V-001-R/25281445?srsltid=AfmBOoq6IW2VDOOp6P2qYPtM1NPJi1wTIZlMFGwGPjPf073j8bcdqPD3&amp;utm_source=chatgpt.com</t>
  </si>
  <si>
    <t>12V  POWER SUPPLY</t>
  </si>
  <si>
    <t>I1C2W010A120V-001-R</t>
  </si>
  <si>
    <t>https://www.digikey.it/en/products/detail/murata-power-solutions-inc/UEI15-050-Q12P-C/1980324?utm_source=chatgpt.com</t>
  </si>
  <si>
    <t>UEI15-050-Q12P-C</t>
  </si>
  <si>
    <t>5V  POWER SUPPLY</t>
  </si>
  <si>
    <t>QUANTITATIVO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</si>
</sst>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\-#,##0.0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igikey.it/en/products/detail/mcgill-microwave-systems/RG316-SM-SM-QTY-10M/18788919?s=N4IgjCBcoOw1oDGUBmBDANgZwKYBoQB7KAbRACYAGMSgFgGYQBdAgBwBcoQBldgJwCWAOwDmIAL4EAnBGghkkdNnxFSIWpXpSAbAA5mbTpB79hYySHrlZSVJlwFikMlu0BWcvBYgOXXoNEJcXE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BE30-DCC0-42AF-91F8-1537BCD80355}">
  <dimension ref="A2:H37"/>
  <sheetViews>
    <sheetView tabSelected="1" workbookViewId="0">
      <selection activeCell="G37" sqref="G37"/>
    </sheetView>
  </sheetViews>
  <sheetFormatPr defaultRowHeight="15" x14ac:dyDescent="0.25"/>
  <cols>
    <col min="1" max="1" width="33.42578125" bestFit="1" customWidth="1"/>
    <col min="2" max="2" width="24.5703125" style="1" customWidth="1"/>
    <col min="3" max="3" width="14.7109375" style="1" customWidth="1"/>
    <col min="4" max="4" width="10.28515625" style="1" customWidth="1"/>
    <col min="5" max="5" width="10.5703125" style="1" customWidth="1"/>
    <col min="6" max="6" width="14.85546875" style="1" customWidth="1"/>
    <col min="7" max="7" width="231.140625" style="15" customWidth="1"/>
    <col min="8" max="8" width="9" style="1"/>
  </cols>
  <sheetData>
    <row r="2" spans="1:7" s="6" customFormat="1" ht="30" x14ac:dyDescent="0.25">
      <c r="A2" s="5" t="s">
        <v>0</v>
      </c>
      <c r="B2" s="5" t="s">
        <v>70</v>
      </c>
      <c r="C2" s="5" t="s">
        <v>97</v>
      </c>
      <c r="D2" s="5" t="s">
        <v>2</v>
      </c>
      <c r="E2" s="5" t="s">
        <v>3</v>
      </c>
      <c r="F2" s="5" t="s">
        <v>71</v>
      </c>
      <c r="G2" s="7" t="s">
        <v>1</v>
      </c>
    </row>
    <row r="3" spans="1:7" x14ac:dyDescent="0.25">
      <c r="A3" t="s">
        <v>45</v>
      </c>
      <c r="B3" s="1" t="s">
        <v>13</v>
      </c>
      <c r="C3" s="1">
        <v>3</v>
      </c>
      <c r="D3" s="8">
        <v>229.29</v>
      </c>
      <c r="E3" s="9">
        <f t="shared" ref="E3:E23" si="0">C3*D3</f>
        <v>687.87</v>
      </c>
      <c r="F3" s="1" t="s">
        <v>6</v>
      </c>
      <c r="G3" s="12" t="s">
        <v>14</v>
      </c>
    </row>
    <row r="4" spans="1:7" x14ac:dyDescent="0.25">
      <c r="A4" t="s">
        <v>4</v>
      </c>
      <c r="B4" s="1" t="s">
        <v>16</v>
      </c>
      <c r="C4" s="1">
        <v>2</v>
      </c>
      <c r="D4" s="8">
        <v>213.32</v>
      </c>
      <c r="E4" s="9">
        <f t="shared" si="0"/>
        <v>426.64</v>
      </c>
      <c r="F4" s="1" t="s">
        <v>6</v>
      </c>
      <c r="G4" s="13" t="s">
        <v>17</v>
      </c>
    </row>
    <row r="5" spans="1:7" x14ac:dyDescent="0.25">
      <c r="A5" t="s">
        <v>5</v>
      </c>
      <c r="B5" s="1" t="s">
        <v>11</v>
      </c>
      <c r="C5" s="1">
        <v>1</v>
      </c>
      <c r="D5" s="8">
        <v>765.08</v>
      </c>
      <c r="E5" s="9">
        <f t="shared" si="0"/>
        <v>765.08</v>
      </c>
      <c r="F5" s="1" t="s">
        <v>6</v>
      </c>
      <c r="G5" s="13" t="s">
        <v>12</v>
      </c>
    </row>
    <row r="6" spans="1:7" x14ac:dyDescent="0.25">
      <c r="A6" t="s">
        <v>9</v>
      </c>
      <c r="B6" s="1" t="s">
        <v>41</v>
      </c>
      <c r="C6" s="1">
        <v>8</v>
      </c>
      <c r="D6" s="8">
        <v>29.94</v>
      </c>
      <c r="E6" s="9">
        <f t="shared" si="0"/>
        <v>239.52</v>
      </c>
      <c r="F6" s="1" t="s">
        <v>6</v>
      </c>
      <c r="G6" s="13" t="s">
        <v>42</v>
      </c>
    </row>
    <row r="7" spans="1:7" x14ac:dyDescent="0.25">
      <c r="A7" t="s">
        <v>18</v>
      </c>
      <c r="B7" s="1" t="s">
        <v>19</v>
      </c>
      <c r="C7" s="1">
        <v>2</v>
      </c>
      <c r="D7" s="8">
        <v>51.65</v>
      </c>
      <c r="E7" s="9">
        <f t="shared" ref="E7" si="1">C7*D7</f>
        <v>103.3</v>
      </c>
      <c r="F7" s="1" t="s">
        <v>6</v>
      </c>
      <c r="G7" s="13" t="s">
        <v>20</v>
      </c>
    </row>
    <row r="8" spans="1:7" x14ac:dyDescent="0.25">
      <c r="A8" t="s">
        <v>8</v>
      </c>
      <c r="B8" s="1" t="s">
        <v>43</v>
      </c>
      <c r="C8" s="1">
        <v>3</v>
      </c>
      <c r="D8" s="8">
        <v>57.02</v>
      </c>
      <c r="E8" s="9">
        <f t="shared" si="0"/>
        <v>171.06</v>
      </c>
      <c r="F8" s="1" t="s">
        <v>6</v>
      </c>
      <c r="G8" s="13" t="s">
        <v>44</v>
      </c>
    </row>
    <row r="9" spans="1:7" x14ac:dyDescent="0.25">
      <c r="A9" t="s">
        <v>22</v>
      </c>
      <c r="B9" s="1" t="s">
        <v>21</v>
      </c>
      <c r="C9" s="1">
        <v>3</v>
      </c>
      <c r="D9" s="8">
        <v>14.71</v>
      </c>
      <c r="E9" s="9">
        <f t="shared" si="0"/>
        <v>44.13</v>
      </c>
      <c r="F9" s="1" t="s">
        <v>6</v>
      </c>
      <c r="G9" s="13" t="s">
        <v>23</v>
      </c>
    </row>
    <row r="10" spans="1:7" x14ac:dyDescent="0.25">
      <c r="A10" t="s">
        <v>56</v>
      </c>
      <c r="B10" s="1">
        <v>732870141</v>
      </c>
      <c r="C10" s="1">
        <v>1</v>
      </c>
      <c r="D10" s="8">
        <v>47.68</v>
      </c>
      <c r="E10" s="9">
        <f t="shared" si="0"/>
        <v>47.68</v>
      </c>
      <c r="F10" s="1" t="s">
        <v>6</v>
      </c>
      <c r="G10" s="13" t="s">
        <v>58</v>
      </c>
    </row>
    <row r="11" spans="1:7" x14ac:dyDescent="0.25">
      <c r="A11" t="s">
        <v>57</v>
      </c>
      <c r="B11" s="1" t="s">
        <v>55</v>
      </c>
      <c r="C11" s="1">
        <v>1</v>
      </c>
      <c r="D11" s="8">
        <v>31.15</v>
      </c>
      <c r="E11" s="9">
        <f t="shared" si="0"/>
        <v>31.15</v>
      </c>
      <c r="F11" s="1" t="s">
        <v>6</v>
      </c>
      <c r="G11" s="13" t="s">
        <v>54</v>
      </c>
    </row>
    <row r="12" spans="1:7" x14ac:dyDescent="0.25">
      <c r="A12" t="s">
        <v>80</v>
      </c>
      <c r="B12" s="1" t="s">
        <v>81</v>
      </c>
      <c r="C12" s="1">
        <v>1</v>
      </c>
      <c r="D12" s="8">
        <v>125.77</v>
      </c>
      <c r="E12" s="9">
        <f t="shared" si="0"/>
        <v>125.77</v>
      </c>
      <c r="F12" s="1" t="s">
        <v>6</v>
      </c>
      <c r="G12" s="13" t="s">
        <v>82</v>
      </c>
    </row>
    <row r="13" spans="1:7" x14ac:dyDescent="0.25">
      <c r="A13" t="s">
        <v>83</v>
      </c>
      <c r="B13" s="1" t="s">
        <v>84</v>
      </c>
      <c r="C13" s="1">
        <v>1</v>
      </c>
      <c r="D13" s="8">
        <v>42.9</v>
      </c>
      <c r="E13" s="9">
        <f t="shared" si="0"/>
        <v>42.9</v>
      </c>
      <c r="F13" s="1" t="s">
        <v>6</v>
      </c>
      <c r="G13" s="13" t="s">
        <v>85</v>
      </c>
    </row>
    <row r="14" spans="1:7" x14ac:dyDescent="0.25">
      <c r="A14" t="s">
        <v>10</v>
      </c>
      <c r="B14" s="1">
        <v>732870011</v>
      </c>
      <c r="C14" s="1">
        <v>5</v>
      </c>
      <c r="D14" s="8">
        <v>47.66</v>
      </c>
      <c r="E14" s="9">
        <f t="shared" si="0"/>
        <v>238.29999999999998</v>
      </c>
      <c r="F14" s="1" t="s">
        <v>6</v>
      </c>
      <c r="G14" s="13" t="s">
        <v>59</v>
      </c>
    </row>
    <row r="15" spans="1:7" x14ac:dyDescent="0.25">
      <c r="A15" t="s">
        <v>46</v>
      </c>
      <c r="B15" s="1">
        <v>732870021</v>
      </c>
      <c r="C15" s="1">
        <v>2</v>
      </c>
      <c r="D15" s="8">
        <v>47.66</v>
      </c>
      <c r="E15" s="9">
        <f t="shared" si="0"/>
        <v>95.32</v>
      </c>
      <c r="F15" s="1" t="s">
        <v>6</v>
      </c>
      <c r="G15" s="13" t="s">
        <v>47</v>
      </c>
    </row>
    <row r="16" spans="1:7" x14ac:dyDescent="0.25">
      <c r="A16" t="s">
        <v>48</v>
      </c>
      <c r="B16" s="1">
        <v>732870031</v>
      </c>
      <c r="C16" s="1">
        <v>2</v>
      </c>
      <c r="D16" s="8">
        <v>47.66</v>
      </c>
      <c r="E16" s="9">
        <f t="shared" si="0"/>
        <v>95.32</v>
      </c>
      <c r="F16" s="1" t="s">
        <v>6</v>
      </c>
      <c r="G16" s="13" t="s">
        <v>49</v>
      </c>
    </row>
    <row r="17" spans="1:7" x14ac:dyDescent="0.25">
      <c r="A17" t="s">
        <v>50</v>
      </c>
      <c r="B17" s="1">
        <v>732870041</v>
      </c>
      <c r="C17" s="1">
        <v>2</v>
      </c>
      <c r="D17" s="8">
        <v>47.66</v>
      </c>
      <c r="E17" s="9">
        <f t="shared" si="0"/>
        <v>95.32</v>
      </c>
      <c r="F17" s="1" t="s">
        <v>6</v>
      </c>
      <c r="G17" s="13" t="s">
        <v>51</v>
      </c>
    </row>
    <row r="18" spans="1:7" x14ac:dyDescent="0.25">
      <c r="A18" t="s">
        <v>52</v>
      </c>
      <c r="B18" s="1">
        <v>732870051</v>
      </c>
      <c r="C18" s="1">
        <v>2</v>
      </c>
      <c r="D18" s="8">
        <v>47.66</v>
      </c>
      <c r="E18" s="9">
        <f t="shared" ref="E18" si="2">C18*D18</f>
        <v>95.32</v>
      </c>
      <c r="F18" s="1" t="s">
        <v>6</v>
      </c>
      <c r="G18" s="13" t="s">
        <v>53</v>
      </c>
    </row>
    <row r="19" spans="1:7" x14ac:dyDescent="0.25">
      <c r="A19" t="s">
        <v>24</v>
      </c>
      <c r="B19" s="1" t="s">
        <v>25</v>
      </c>
      <c r="C19" s="1">
        <v>5</v>
      </c>
      <c r="D19" s="1">
        <v>12.51</v>
      </c>
      <c r="E19" s="9">
        <f t="shared" si="0"/>
        <v>62.55</v>
      </c>
      <c r="F19" s="1" t="s">
        <v>6</v>
      </c>
      <c r="G19" s="13" t="s">
        <v>26</v>
      </c>
    </row>
    <row r="20" spans="1:7" x14ac:dyDescent="0.25">
      <c r="A20" t="s">
        <v>60</v>
      </c>
      <c r="B20" s="1" t="s">
        <v>27</v>
      </c>
      <c r="C20" s="1">
        <v>5</v>
      </c>
      <c r="D20" s="1">
        <v>112.04</v>
      </c>
      <c r="E20" s="10">
        <f t="shared" si="0"/>
        <v>560.20000000000005</v>
      </c>
      <c r="F20" s="1" t="s">
        <v>6</v>
      </c>
      <c r="G20" s="13" t="s">
        <v>28</v>
      </c>
    </row>
    <row r="21" spans="1:7" x14ac:dyDescent="0.25">
      <c r="A21" t="s">
        <v>61</v>
      </c>
      <c r="B21" s="1" t="s">
        <v>29</v>
      </c>
      <c r="C21" s="1">
        <v>5</v>
      </c>
      <c r="D21" s="1">
        <v>6.8</v>
      </c>
      <c r="E21" s="10">
        <f t="shared" si="0"/>
        <v>34</v>
      </c>
      <c r="F21" s="1" t="s">
        <v>6</v>
      </c>
      <c r="G21" s="13" t="s">
        <v>30</v>
      </c>
    </row>
    <row r="22" spans="1:7" x14ac:dyDescent="0.25">
      <c r="A22" t="s">
        <v>63</v>
      </c>
      <c r="B22" s="1" t="s">
        <v>31</v>
      </c>
      <c r="C22" s="1">
        <v>5</v>
      </c>
      <c r="D22" s="1">
        <v>8.31</v>
      </c>
      <c r="E22" s="10">
        <f t="shared" si="0"/>
        <v>41.550000000000004</v>
      </c>
      <c r="F22" s="1" t="s">
        <v>6</v>
      </c>
      <c r="G22" s="13" t="s">
        <v>32</v>
      </c>
    </row>
    <row r="23" spans="1:7" x14ac:dyDescent="0.25">
      <c r="A23" t="s">
        <v>62</v>
      </c>
      <c r="B23" s="1" t="s">
        <v>33</v>
      </c>
      <c r="C23" s="1">
        <v>5</v>
      </c>
      <c r="D23" s="1">
        <v>27.03</v>
      </c>
      <c r="E23" s="10">
        <f t="shared" si="0"/>
        <v>135.15</v>
      </c>
      <c r="F23" s="1" t="s">
        <v>6</v>
      </c>
      <c r="G23" s="13" t="s">
        <v>34</v>
      </c>
    </row>
    <row r="24" spans="1:7" x14ac:dyDescent="0.25">
      <c r="A24" t="s">
        <v>35</v>
      </c>
      <c r="B24" s="1" t="s">
        <v>36</v>
      </c>
      <c r="C24" s="1">
        <v>10</v>
      </c>
      <c r="D24" s="1">
        <v>9.99</v>
      </c>
      <c r="E24" s="10">
        <f t="shared" ref="E24:E29" si="3">C24*D24</f>
        <v>99.9</v>
      </c>
      <c r="F24" s="1" t="s">
        <v>6</v>
      </c>
      <c r="G24" s="13" t="s">
        <v>37</v>
      </c>
    </row>
    <row r="25" spans="1:7" x14ac:dyDescent="0.25">
      <c r="A25" t="s">
        <v>38</v>
      </c>
      <c r="B25" s="1" t="s">
        <v>39</v>
      </c>
      <c r="C25" s="1">
        <v>10</v>
      </c>
      <c r="D25" s="1">
        <v>10.19</v>
      </c>
      <c r="E25" s="10">
        <f t="shared" si="3"/>
        <v>101.89999999999999</v>
      </c>
      <c r="F25" s="1" t="s">
        <v>6</v>
      </c>
      <c r="G25" s="13" t="s">
        <v>40</v>
      </c>
    </row>
    <row r="26" spans="1:7" x14ac:dyDescent="0.25">
      <c r="A26" t="s">
        <v>86</v>
      </c>
      <c r="B26" s="1" t="s">
        <v>87</v>
      </c>
      <c r="C26" s="1">
        <v>1</v>
      </c>
      <c r="D26" s="1">
        <v>69.69</v>
      </c>
      <c r="E26" s="10">
        <f t="shared" si="3"/>
        <v>69.69</v>
      </c>
      <c r="F26" s="1" t="s">
        <v>6</v>
      </c>
      <c r="G26" s="14" t="s">
        <v>88</v>
      </c>
    </row>
    <row r="27" spans="1:7" x14ac:dyDescent="0.25">
      <c r="A27" t="s">
        <v>89</v>
      </c>
      <c r="B27" s="1" t="s">
        <v>7</v>
      </c>
      <c r="C27" s="1">
        <v>2</v>
      </c>
      <c r="D27" s="1">
        <v>134.03</v>
      </c>
      <c r="E27" s="10">
        <f t="shared" si="3"/>
        <v>268.06</v>
      </c>
      <c r="F27" s="1" t="s">
        <v>6</v>
      </c>
      <c r="G27" s="13" t="s">
        <v>90</v>
      </c>
    </row>
    <row r="28" spans="1:7" x14ac:dyDescent="0.25">
      <c r="A28" t="s">
        <v>92</v>
      </c>
      <c r="B28" s="1" t="s">
        <v>93</v>
      </c>
      <c r="C28" s="1">
        <v>1</v>
      </c>
      <c r="D28" s="1">
        <v>51.18</v>
      </c>
      <c r="E28" s="10">
        <f t="shared" si="3"/>
        <v>51.18</v>
      </c>
      <c r="F28" s="1" t="s">
        <v>6</v>
      </c>
      <c r="G28" s="13" t="s">
        <v>91</v>
      </c>
    </row>
    <row r="29" spans="1:7" x14ac:dyDescent="0.25">
      <c r="A29" t="s">
        <v>96</v>
      </c>
      <c r="B29" s="1" t="s">
        <v>95</v>
      </c>
      <c r="C29" s="1">
        <v>1</v>
      </c>
      <c r="D29" s="1">
        <v>30.27</v>
      </c>
      <c r="E29" s="10">
        <f t="shared" si="3"/>
        <v>30.27</v>
      </c>
      <c r="F29" s="1" t="s">
        <v>6</v>
      </c>
      <c r="G29" s="13" t="s">
        <v>94</v>
      </c>
    </row>
    <row r="30" spans="1:7" x14ac:dyDescent="0.25">
      <c r="A30" t="s">
        <v>64</v>
      </c>
      <c r="B30" s="1" t="s">
        <v>65</v>
      </c>
      <c r="C30" s="1">
        <v>8</v>
      </c>
      <c r="D30" s="8">
        <v>33.51</v>
      </c>
      <c r="E30" s="9">
        <f t="shared" ref="E30:E31" si="4">C30*D30</f>
        <v>268.08</v>
      </c>
      <c r="F30" s="1" t="s">
        <v>6</v>
      </c>
      <c r="G30" s="13" t="s">
        <v>66</v>
      </c>
    </row>
    <row r="31" spans="1:7" x14ac:dyDescent="0.25">
      <c r="A31" t="s">
        <v>67</v>
      </c>
      <c r="B31" s="1" t="s">
        <v>68</v>
      </c>
      <c r="C31" s="1">
        <v>3</v>
      </c>
      <c r="D31" s="8">
        <v>29.94</v>
      </c>
      <c r="E31" s="9">
        <f t="shared" si="4"/>
        <v>89.820000000000007</v>
      </c>
      <c r="F31" s="1" t="s">
        <v>6</v>
      </c>
      <c r="G31" s="13" t="s">
        <v>69</v>
      </c>
    </row>
    <row r="33" spans="1:8" x14ac:dyDescent="0.25">
      <c r="D33" s="3" t="s">
        <v>15</v>
      </c>
      <c r="E33" s="4">
        <f>SUM(E3:E31)</f>
        <v>5117.0300000000007</v>
      </c>
    </row>
    <row r="34" spans="1:8" x14ac:dyDescent="0.25">
      <c r="A34" t="s">
        <v>72</v>
      </c>
      <c r="B34" s="2" t="s">
        <v>73</v>
      </c>
    </row>
    <row r="35" spans="1:8" ht="14.25" customHeight="1" x14ac:dyDescent="0.25">
      <c r="A35" t="s">
        <v>74</v>
      </c>
      <c r="B35" s="11" t="s">
        <v>75</v>
      </c>
      <c r="C35" s="11"/>
      <c r="D35" s="11"/>
      <c r="E35" s="11"/>
      <c r="F35" s="11"/>
      <c r="G35" s="11"/>
      <c r="H35"/>
    </row>
    <row r="36" spans="1:8" x14ac:dyDescent="0.25">
      <c r="A36" t="s">
        <v>76</v>
      </c>
      <c r="B36" s="2" t="s">
        <v>77</v>
      </c>
    </row>
    <row r="37" spans="1:8" x14ac:dyDescent="0.25">
      <c r="A37" t="s">
        <v>78</v>
      </c>
      <c r="B37" s="2" t="s">
        <v>79</v>
      </c>
    </row>
  </sheetData>
  <mergeCells count="1">
    <mergeCell ref="B35:G35"/>
  </mergeCells>
  <hyperlinks>
    <hyperlink ref="G26" r:id="rId1" xr:uid="{31972DE9-A0F9-4900-8969-01212220D29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Cicchetti</dc:creator>
  <cp:lastModifiedBy>Stefano  Giuppi</cp:lastModifiedBy>
  <dcterms:created xsi:type="dcterms:W3CDTF">2025-07-08T09:07:39Z</dcterms:created>
  <dcterms:modified xsi:type="dcterms:W3CDTF">2025-09-09T08:17:29Z</dcterms:modified>
</cp:coreProperties>
</file>